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80" windowWidth="18580" windowHeight="83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Hoja1!$B$1:$I$25</definedName>
  </definedNames>
  <calcPr calcId="144525" iterateDelta="1E-4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I24" i="1"/>
  <c r="B3" i="1"/>
  <c r="C3" i="1"/>
  <c r="D3" i="1"/>
  <c r="F3" i="1"/>
  <c r="G3" i="1"/>
  <c r="H3" i="1"/>
  <c r="B4" i="1"/>
  <c r="C4" i="1"/>
  <c r="D4" i="1"/>
  <c r="F4" i="1"/>
  <c r="G4" i="1"/>
  <c r="B5" i="1"/>
  <c r="C5" i="1"/>
  <c r="D5" i="1"/>
  <c r="F5" i="1"/>
  <c r="G5" i="1"/>
  <c r="H5" i="1"/>
  <c r="B6" i="1"/>
  <c r="C6" i="1"/>
  <c r="D6" i="1"/>
  <c r="F6" i="1"/>
  <c r="G6" i="1"/>
  <c r="H6" i="1"/>
  <c r="B7" i="1"/>
  <c r="C7" i="1"/>
  <c r="D7" i="1"/>
  <c r="F7" i="1"/>
  <c r="G7" i="1"/>
  <c r="H7" i="1"/>
  <c r="I18" i="1"/>
  <c r="I17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H12" i="1"/>
  <c r="I25" i="1" l="1"/>
  <c r="I19" i="1"/>
  <c r="H13" i="1"/>
  <c r="H11" i="1"/>
</calcChain>
</file>

<file path=xl/sharedStrings.xml><?xml version="1.0" encoding="utf-8"?>
<sst xmlns="http://schemas.openxmlformats.org/spreadsheetml/2006/main" count="2" uniqueCount="2">
  <si>
    <t>FEMENINO</t>
  </si>
  <si>
    <t>FINALES CTO DE EUSKADI 18-04-2021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</si>
</sst>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4" x14ac:knownFonts="1"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5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IF%205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CF%205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JF%205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ABS%20F%20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3">
          <cell r="A3" t="str">
            <v>MAILA</v>
          </cell>
          <cell r="B3" t="str">
            <v>KALE</v>
          </cell>
          <cell r="C3" t="str">
            <v>PARTAIDEAK</v>
          </cell>
          <cell r="E3" t="str">
            <v>ZIABOGA</v>
          </cell>
          <cell r="F3" t="str">
            <v>HELMUGA</v>
          </cell>
          <cell r="G3" t="str">
            <v>DIF.</v>
          </cell>
        </row>
        <row r="4">
          <cell r="A4" t="str">
            <v>IF</v>
          </cell>
          <cell r="B4">
            <v>1</v>
          </cell>
          <cell r="C4" t="str">
            <v>SAN JUAN</v>
          </cell>
          <cell r="E4">
            <v>1.7013888888888892E-3</v>
          </cell>
          <cell r="F4">
            <v>3.4936342592592593E-3</v>
          </cell>
        </row>
        <row r="5">
          <cell r="A5" t="str">
            <v>IF</v>
          </cell>
          <cell r="B5">
            <v>2</v>
          </cell>
          <cell r="C5" t="str">
            <v>ZUMAIA</v>
          </cell>
          <cell r="E5">
            <v>1.689814814814815E-3</v>
          </cell>
          <cell r="F5">
            <v>3.5097222222222227E-3</v>
          </cell>
          <cell r="G5">
            <v>1.6087962962963408E-5</v>
          </cell>
        </row>
        <row r="6">
          <cell r="A6" t="str">
            <v>IF</v>
          </cell>
          <cell r="B6">
            <v>3</v>
          </cell>
          <cell r="C6" t="str">
            <v>HERNANI</v>
          </cell>
          <cell r="E6">
            <v>1.7476851851851852E-3</v>
          </cell>
          <cell r="F6">
            <v>3.6140046296296298E-3</v>
          </cell>
          <cell r="G6">
            <v>1.2037037037037051E-4</v>
          </cell>
        </row>
        <row r="7">
          <cell r="A7" t="str">
            <v>IF</v>
          </cell>
          <cell r="B7">
            <v>4</v>
          </cell>
          <cell r="C7" t="str">
            <v>ONDARROA</v>
          </cell>
          <cell r="E7">
            <v>1.689814814814815E-3</v>
          </cell>
          <cell r="F7">
            <v>3.645833333333333E-3</v>
          </cell>
          <cell r="G7">
            <v>1.521990740740737E-4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3">
          <cell r="A3" t="str">
            <v>MAILA</v>
          </cell>
          <cell r="B3" t="str">
            <v>KALE</v>
          </cell>
          <cell r="C3" t="str">
            <v>PARTAIDEAK</v>
          </cell>
          <cell r="D3" t="str">
            <v>ZIABOGA</v>
          </cell>
          <cell r="E3" t="str">
            <v>ZIABOGA</v>
          </cell>
          <cell r="F3" t="str">
            <v>HELMUGA</v>
          </cell>
          <cell r="G3" t="str">
            <v>DIF.</v>
          </cell>
        </row>
        <row r="4">
          <cell r="A4" t="str">
            <v>CF</v>
          </cell>
          <cell r="B4">
            <v>1</v>
          </cell>
          <cell r="C4" t="str">
            <v xml:space="preserve">SAN JUAN </v>
          </cell>
          <cell r="D4">
            <v>1.6550925925925926E-3</v>
          </cell>
          <cell r="E4">
            <v>3.425925925925926E-3</v>
          </cell>
          <cell r="F4">
            <v>5.1681712962962966E-3</v>
          </cell>
        </row>
        <row r="5">
          <cell r="A5" t="str">
            <v>CF</v>
          </cell>
          <cell r="B5">
            <v>2</v>
          </cell>
          <cell r="C5" t="str">
            <v>ISUNTZA</v>
          </cell>
          <cell r="D5">
            <v>1.6782407407407406E-3</v>
          </cell>
          <cell r="E5">
            <v>3.472222222222222E-3</v>
          </cell>
          <cell r="F5">
            <v>5.2280092592592595E-3</v>
          </cell>
          <cell r="G5">
            <v>5.9837962962962926E-5</v>
          </cell>
        </row>
        <row r="6">
          <cell r="A6" t="str">
            <v>CF</v>
          </cell>
          <cell r="B6">
            <v>3</v>
          </cell>
          <cell r="C6" t="str">
            <v>TOLOSA</v>
          </cell>
          <cell r="D6">
            <v>1.6666666666666668E-3</v>
          </cell>
          <cell r="E6">
            <v>3.4490740740740745E-3</v>
          </cell>
          <cell r="F6">
            <v>5.2402777777777777E-3</v>
          </cell>
          <cell r="G6">
            <v>7.2106481481481154E-5</v>
          </cell>
        </row>
        <row r="7">
          <cell r="A7" t="str">
            <v>CF</v>
          </cell>
          <cell r="B7">
            <v>4</v>
          </cell>
          <cell r="C7" t="str">
            <v>KAIKU</v>
          </cell>
          <cell r="D7">
            <v>1.689814814814815E-3</v>
          </cell>
          <cell r="E7">
            <v>3.5069444444444445E-3</v>
          </cell>
          <cell r="F7">
            <v>5.2600694444444448E-3</v>
          </cell>
          <cell r="G7">
            <v>9.1898148148148243E-5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3">
          <cell r="A3" t="str">
            <v>MAILA</v>
          </cell>
          <cell r="B3" t="str">
            <v>KALE</v>
          </cell>
          <cell r="C3" t="str">
            <v>PARTAIDEAK</v>
          </cell>
          <cell r="D3" t="str">
            <v>ZIABOGA</v>
          </cell>
          <cell r="E3" t="str">
            <v>ZIABOGA</v>
          </cell>
          <cell r="F3" t="str">
            <v>ZIABOGA</v>
          </cell>
          <cell r="G3" t="str">
            <v>HELMUGA</v>
          </cell>
          <cell r="H3" t="str">
            <v>DIF.</v>
          </cell>
        </row>
        <row r="4">
          <cell r="A4" t="str">
            <v>JF</v>
          </cell>
          <cell r="B4">
            <v>1</v>
          </cell>
          <cell r="C4" t="str">
            <v>KAIKU</v>
          </cell>
          <cell r="D4">
            <v>1.6782407407407406E-3</v>
          </cell>
          <cell r="E4">
            <v>3.425925925925926E-3</v>
          </cell>
          <cell r="F4">
            <v>5.2199074074074066E-3</v>
          </cell>
          <cell r="G4">
            <v>6.9712962962962957E-3</v>
          </cell>
        </row>
        <row r="5">
          <cell r="A5" t="str">
            <v>JF</v>
          </cell>
          <cell r="B5">
            <v>2</v>
          </cell>
          <cell r="C5" t="str">
            <v>ORIO</v>
          </cell>
          <cell r="D5">
            <v>1.6435185185185183E-3</v>
          </cell>
          <cell r="E5">
            <v>3.4375E-3</v>
          </cell>
          <cell r="F5">
            <v>5.2662037037037035E-3</v>
          </cell>
          <cell r="G5">
            <v>7.0399305555555554E-3</v>
          </cell>
          <cell r="H5">
            <v>6.8634259259259603E-5</v>
          </cell>
        </row>
        <row r="6">
          <cell r="A6" t="str">
            <v>JF</v>
          </cell>
          <cell r="B6">
            <v>3</v>
          </cell>
          <cell r="C6" t="str">
            <v>DEUSTO</v>
          </cell>
          <cell r="D6">
            <v>1.6666666666666668E-3</v>
          </cell>
          <cell r="E6">
            <v>3.483796296296296E-3</v>
          </cell>
          <cell r="F6">
            <v>5.3587962962962964E-3</v>
          </cell>
          <cell r="G6">
            <v>7.0976851851851852E-3</v>
          </cell>
          <cell r="H6">
            <v>1.2638888888888943E-4</v>
          </cell>
        </row>
        <row r="7">
          <cell r="A7" t="str">
            <v>JF</v>
          </cell>
          <cell r="B7">
            <v>4</v>
          </cell>
          <cell r="C7" t="str">
            <v>ISUNTZA</v>
          </cell>
          <cell r="D7">
            <v>1.6782407407407406E-3</v>
          </cell>
          <cell r="E7">
            <v>3.472222222222222E-3</v>
          </cell>
          <cell r="F7">
            <v>5.347222222222222E-3</v>
          </cell>
          <cell r="G7">
            <v>7.1168981481481474E-3</v>
          </cell>
          <cell r="H7">
            <v>1.4560185185185162E-4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3">
          <cell r="A3" t="str">
            <v>MAILA</v>
          </cell>
          <cell r="B3" t="str">
            <v>KALE</v>
          </cell>
          <cell r="C3" t="str">
            <v>PARTAIDEAK</v>
          </cell>
          <cell r="D3" t="str">
            <v>ZIABOGA</v>
          </cell>
          <cell r="E3" t="str">
            <v>ZIABOGA</v>
          </cell>
          <cell r="F3" t="str">
            <v>ZIABOGA</v>
          </cell>
          <cell r="G3" t="str">
            <v>HELMUGA</v>
          </cell>
          <cell r="H3" t="str">
            <v>DIF.</v>
          </cell>
        </row>
        <row r="4">
          <cell r="A4" t="str">
            <v>ABS F</v>
          </cell>
          <cell r="B4">
            <v>1</v>
          </cell>
          <cell r="C4" t="str">
            <v>DEUSTU</v>
          </cell>
          <cell r="D4">
            <v>1.5856481481481479E-3</v>
          </cell>
          <cell r="E4">
            <v>3.2870370370370367E-3</v>
          </cell>
          <cell r="F4">
            <v>5.0115740740740737E-3</v>
          </cell>
          <cell r="G4">
            <v>6.7569444444444448E-3</v>
          </cell>
        </row>
        <row r="5">
          <cell r="A5" t="str">
            <v>ABS F</v>
          </cell>
          <cell r="B5">
            <v>2</v>
          </cell>
          <cell r="C5" t="str">
            <v xml:space="preserve">SAN JUAN </v>
          </cell>
          <cell r="D5">
            <v>1.6319444444444445E-3</v>
          </cell>
          <cell r="E5">
            <v>3.37962962962963E-3</v>
          </cell>
          <cell r="F5">
            <v>5.115740740740741E-3</v>
          </cell>
          <cell r="G5">
            <v>6.8960648148148141E-3</v>
          </cell>
          <cell r="H5">
            <v>1.3912037037036931E-4</v>
          </cell>
        </row>
        <row r="6">
          <cell r="A6" t="str">
            <v>ABS F</v>
          </cell>
          <cell r="B6">
            <v>3</v>
          </cell>
          <cell r="C6" t="str">
            <v>KAIARRIBA</v>
          </cell>
          <cell r="D6">
            <v>1.6087962962962963E-3</v>
          </cell>
          <cell r="E6">
            <v>3.37962962962963E-3</v>
          </cell>
          <cell r="F6">
            <v>5.1504629629629635E-3</v>
          </cell>
          <cell r="G6">
            <v>6.9209490740740733E-3</v>
          </cell>
          <cell r="H6">
            <v>1.6400462962962853E-4</v>
          </cell>
        </row>
        <row r="7">
          <cell r="A7" t="str">
            <v>ABS F</v>
          </cell>
          <cell r="B7">
            <v>4</v>
          </cell>
          <cell r="C7" t="str">
            <v>HIBAIKA</v>
          </cell>
          <cell r="D7">
            <v>1.6203703703703703E-3</v>
          </cell>
          <cell r="E7">
            <v>3.3912037037037036E-3</v>
          </cell>
          <cell r="F7">
            <v>5.1736111111111115E-3</v>
          </cell>
          <cell r="G7">
            <v>6.9627314814814821E-3</v>
          </cell>
          <cell r="H7">
            <v>2.0578703703703731E-4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workbookViewId="0">
      <selection activeCell="I25" sqref="B1:I25"/>
    </sheetView>
  </sheetViews>
  <sheetFormatPr baseColWidth="10" defaultRowHeight="14.5" x14ac:dyDescent="0.35"/>
  <cols>
    <col min="2" max="2" width="9.7265625" bestFit="1" customWidth="1"/>
    <col min="3" max="3" width="7.90625" bestFit="1" customWidth="1"/>
    <col min="4" max="4" width="21.7265625" customWidth="1"/>
    <col min="5" max="6" width="13" bestFit="1" customWidth="1"/>
    <col min="7" max="8" width="14.453125" bestFit="1" customWidth="1"/>
  </cols>
  <sheetData>
    <row r="1" spans="2:9" ht="69" customHeight="1" x14ac:dyDescent="0.65">
      <c r="D1" s="7" t="s">
        <v>1</v>
      </c>
    </row>
    <row r="2" spans="2:9" ht="40" customHeight="1" x14ac:dyDescent="0.5">
      <c r="E2" s="8" t="s">
        <v>0</v>
      </c>
    </row>
    <row r="3" spans="2:9" ht="18.5" x14ac:dyDescent="0.45">
      <c r="B3" s="1" t="str">
        <f>[1]Resultados!A3</f>
        <v>MAILA</v>
      </c>
      <c r="C3" s="1" t="str">
        <f>[1]Resultados!B3</f>
        <v>KALE</v>
      </c>
      <c r="D3" s="1" t="str">
        <f>[1]Resultados!C3</f>
        <v>PARTAIDEAK</v>
      </c>
      <c r="E3" s="1"/>
      <c r="F3" s="1" t="str">
        <f>[1]Resultados!E3</f>
        <v>ZIABOGA</v>
      </c>
      <c r="G3" s="1" t="str">
        <f>[1]Resultados!F3</f>
        <v>HELMUGA</v>
      </c>
      <c r="H3" s="2" t="str">
        <f>[1]Resultados!G3</f>
        <v>DIF.</v>
      </c>
    </row>
    <row r="4" spans="2:9" ht="18.5" x14ac:dyDescent="0.45">
      <c r="B4" s="2" t="str">
        <f>[1]Resultados!A4</f>
        <v>IF</v>
      </c>
      <c r="C4" s="2">
        <f>[1]Resultados!B4</f>
        <v>1</v>
      </c>
      <c r="D4" s="3" t="str">
        <f>[1]Resultados!C4</f>
        <v>SAN JUAN</v>
      </c>
      <c r="F4" s="4">
        <f>[1]Resultados!E4</f>
        <v>1.7013888888888892E-3</v>
      </c>
      <c r="G4" s="5">
        <f>[1]Resultados!F4</f>
        <v>3.4936342592592593E-3</v>
      </c>
      <c r="H4" s="5"/>
    </row>
    <row r="5" spans="2:9" ht="18.5" x14ac:dyDescent="0.45">
      <c r="B5" s="2" t="str">
        <f>[1]Resultados!A5</f>
        <v>IF</v>
      </c>
      <c r="C5" s="2">
        <f>[1]Resultados!B5</f>
        <v>2</v>
      </c>
      <c r="D5" s="3" t="str">
        <f>[1]Resultados!C5</f>
        <v>ZUMAIA</v>
      </c>
      <c r="F5" s="4">
        <f>[1]Resultados!E5</f>
        <v>1.689814814814815E-3</v>
      </c>
      <c r="G5" s="5">
        <f>[1]Resultados!F5</f>
        <v>3.5097222222222227E-3</v>
      </c>
      <c r="H5" s="6">
        <f>[1]Resultados!G5</f>
        <v>1.6087962962963408E-5</v>
      </c>
    </row>
    <row r="6" spans="2:9" ht="18.5" x14ac:dyDescent="0.45">
      <c r="B6" s="2" t="str">
        <f>[1]Resultados!A6</f>
        <v>IF</v>
      </c>
      <c r="C6" s="2">
        <f>[1]Resultados!B6</f>
        <v>3</v>
      </c>
      <c r="D6" s="3" t="str">
        <f>[1]Resultados!C6</f>
        <v>HERNANI</v>
      </c>
      <c r="F6" s="4">
        <f>[1]Resultados!E6</f>
        <v>1.7476851851851852E-3</v>
      </c>
      <c r="G6" s="5">
        <f>[1]Resultados!F6</f>
        <v>3.6140046296296298E-3</v>
      </c>
      <c r="H6" s="6">
        <f>[1]Resultados!G6</f>
        <v>1.2037037037037051E-4</v>
      </c>
    </row>
    <row r="7" spans="2:9" ht="18.5" x14ac:dyDescent="0.45">
      <c r="B7" s="2" t="str">
        <f>[1]Resultados!A7</f>
        <v>IF</v>
      </c>
      <c r="C7" s="2">
        <f>[1]Resultados!B7</f>
        <v>4</v>
      </c>
      <c r="D7" s="3" t="str">
        <f>[1]Resultados!C7</f>
        <v>ONDARROA</v>
      </c>
      <c r="F7" s="4">
        <f>[1]Resultados!E7</f>
        <v>1.689814814814815E-3</v>
      </c>
      <c r="G7" s="5">
        <f>[1]Resultados!F7</f>
        <v>3.645833333333333E-3</v>
      </c>
      <c r="H7" s="6">
        <f>[1]Resultados!G7</f>
        <v>1.521990740740737E-4</v>
      </c>
    </row>
    <row r="8" spans="2:9" ht="18.5" x14ac:dyDescent="0.45">
      <c r="B8" s="2"/>
      <c r="D8" s="3"/>
    </row>
    <row r="9" spans="2:9" ht="18.5" x14ac:dyDescent="0.45">
      <c r="B9" s="1" t="str">
        <f>[2]Resultados!A3</f>
        <v>MAILA</v>
      </c>
      <c r="C9" s="1" t="str">
        <f>[2]Resultados!B3</f>
        <v>KALE</v>
      </c>
      <c r="D9" s="1" t="str">
        <f>[2]Resultados!C3</f>
        <v>PARTAIDEAK</v>
      </c>
      <c r="E9" s="1" t="str">
        <f>[2]Resultados!D3</f>
        <v>ZIABOGA</v>
      </c>
      <c r="F9" s="1" t="str">
        <f>[2]Resultados!E3</f>
        <v>ZIABOGA</v>
      </c>
      <c r="G9" s="1" t="str">
        <f>[2]Resultados!F3</f>
        <v>HELMUGA</v>
      </c>
      <c r="H9" s="2" t="str">
        <f>[2]Resultados!G3</f>
        <v>DIF.</v>
      </c>
    </row>
    <row r="10" spans="2:9" ht="18.5" x14ac:dyDescent="0.45">
      <c r="B10" s="2" t="str">
        <f>[2]Resultados!A4</f>
        <v>CF</v>
      </c>
      <c r="C10" s="2">
        <f>[2]Resultados!B4</f>
        <v>1</v>
      </c>
      <c r="D10" s="3" t="str">
        <f>[2]Resultados!C4</f>
        <v xml:space="preserve">SAN JUAN </v>
      </c>
      <c r="E10" s="4">
        <f>[2]Resultados!D4</f>
        <v>1.6550925925925926E-3</v>
      </c>
      <c r="F10" s="4">
        <f>[2]Resultados!E4</f>
        <v>3.425925925925926E-3</v>
      </c>
      <c r="G10" s="5">
        <f>[2]Resultados!F4</f>
        <v>5.1681712962962966E-3</v>
      </c>
      <c r="H10" s="6"/>
    </row>
    <row r="11" spans="2:9" ht="18.5" x14ac:dyDescent="0.45">
      <c r="B11" s="2" t="str">
        <f>[2]Resultados!A5</f>
        <v>CF</v>
      </c>
      <c r="C11" s="2">
        <f>[2]Resultados!B5</f>
        <v>2</v>
      </c>
      <c r="D11" s="3" t="str">
        <f>[2]Resultados!C5</f>
        <v>ISUNTZA</v>
      </c>
      <c r="E11" s="4">
        <f>[2]Resultados!D5</f>
        <v>1.6782407407407406E-3</v>
      </c>
      <c r="F11" s="4">
        <f>[2]Resultados!E5</f>
        <v>3.472222222222222E-3</v>
      </c>
      <c r="G11" s="5">
        <f>[2]Resultados!F5</f>
        <v>5.2280092592592595E-3</v>
      </c>
      <c r="H11" s="6">
        <f>[2]Resultados!G5</f>
        <v>5.9837962962962926E-5</v>
      </c>
    </row>
    <row r="12" spans="2:9" ht="18.5" x14ac:dyDescent="0.45">
      <c r="B12" s="2" t="str">
        <f>[2]Resultados!A6</f>
        <v>CF</v>
      </c>
      <c r="C12" s="2">
        <f>[2]Resultados!B6</f>
        <v>3</v>
      </c>
      <c r="D12" s="3" t="str">
        <f>[2]Resultados!C6</f>
        <v>TOLOSA</v>
      </c>
      <c r="E12" s="4">
        <f>[2]Resultados!D6</f>
        <v>1.6666666666666668E-3</v>
      </c>
      <c r="F12" s="4">
        <f>[2]Resultados!E6</f>
        <v>3.4490740740740745E-3</v>
      </c>
      <c r="G12" s="5">
        <f>[2]Resultados!F6</f>
        <v>5.2402777777777777E-3</v>
      </c>
      <c r="H12" s="6">
        <f>[2]Resultados!G6</f>
        <v>7.2106481481481154E-5</v>
      </c>
    </row>
    <row r="13" spans="2:9" ht="18.5" x14ac:dyDescent="0.45">
      <c r="B13" s="2" t="str">
        <f>[2]Resultados!A7</f>
        <v>CF</v>
      </c>
      <c r="C13" s="2">
        <f>[2]Resultados!B7</f>
        <v>4</v>
      </c>
      <c r="D13" s="3" t="str">
        <f>[2]Resultados!C7</f>
        <v>KAIKU</v>
      </c>
      <c r="E13" s="4">
        <f>[2]Resultados!D7</f>
        <v>1.689814814814815E-3</v>
      </c>
      <c r="F13" s="4">
        <f>[2]Resultados!E7</f>
        <v>3.5069444444444445E-3</v>
      </c>
      <c r="G13" s="5">
        <f>[2]Resultados!F7</f>
        <v>5.2600694444444448E-3</v>
      </c>
      <c r="H13" s="6">
        <f>[2]Resultados!G7</f>
        <v>9.1898148148148243E-5</v>
      </c>
    </row>
    <row r="14" spans="2:9" ht="18.5" x14ac:dyDescent="0.45">
      <c r="B14" s="2"/>
    </row>
    <row r="15" spans="2:9" ht="18.5" x14ac:dyDescent="0.45">
      <c r="B15" s="1" t="str">
        <f>[3]Resultados!A3</f>
        <v>MAILA</v>
      </c>
      <c r="C15" s="1" t="str">
        <f>[3]Resultados!B3</f>
        <v>KALE</v>
      </c>
      <c r="D15" s="1" t="str">
        <f>[3]Resultados!C3</f>
        <v>PARTAIDEAK</v>
      </c>
      <c r="E15" s="1" t="str">
        <f>[3]Resultados!D3</f>
        <v>ZIABOGA</v>
      </c>
      <c r="F15" s="1" t="str">
        <f>[3]Resultados!E3</f>
        <v>ZIABOGA</v>
      </c>
      <c r="G15" s="1" t="str">
        <f>[3]Resultados!F3</f>
        <v>ZIABOGA</v>
      </c>
      <c r="H15" s="1" t="str">
        <f>[3]Resultados!G3</f>
        <v>HELMUGA</v>
      </c>
      <c r="I15" s="2" t="str">
        <f>[3]Resultados!H3</f>
        <v>DIF.</v>
      </c>
    </row>
    <row r="16" spans="2:9" ht="18.5" x14ac:dyDescent="0.45">
      <c r="B16" s="2" t="str">
        <f>[3]Resultados!A4</f>
        <v>JF</v>
      </c>
      <c r="C16" s="2">
        <f>[3]Resultados!B4</f>
        <v>1</v>
      </c>
      <c r="D16" s="3" t="str">
        <f>[3]Resultados!C4</f>
        <v>KAIKU</v>
      </c>
      <c r="E16" s="4">
        <f>[3]Resultados!D4</f>
        <v>1.6782407407407406E-3</v>
      </c>
      <c r="F16" s="4">
        <f>[3]Resultados!E4</f>
        <v>3.425925925925926E-3</v>
      </c>
      <c r="G16" s="4">
        <f>[3]Resultados!F4</f>
        <v>5.2199074074074066E-3</v>
      </c>
      <c r="H16" s="5">
        <f>[3]Resultados!G4</f>
        <v>6.9712962962962957E-3</v>
      </c>
      <c r="I16" s="6"/>
    </row>
    <row r="17" spans="2:9" ht="18.5" x14ac:dyDescent="0.45">
      <c r="B17" s="2" t="str">
        <f>[3]Resultados!A5</f>
        <v>JF</v>
      </c>
      <c r="C17" s="2">
        <f>[3]Resultados!B5</f>
        <v>2</v>
      </c>
      <c r="D17" s="3" t="str">
        <f>[3]Resultados!C5</f>
        <v>ORIO</v>
      </c>
      <c r="E17" s="4">
        <f>[3]Resultados!D5</f>
        <v>1.6435185185185183E-3</v>
      </c>
      <c r="F17" s="4">
        <f>[3]Resultados!E5</f>
        <v>3.4375E-3</v>
      </c>
      <c r="G17" s="4">
        <f>[3]Resultados!F5</f>
        <v>5.2662037037037035E-3</v>
      </c>
      <c r="H17" s="5">
        <f>[3]Resultados!G5</f>
        <v>7.0399305555555554E-3</v>
      </c>
      <c r="I17" s="6">
        <f>[3]Resultados!H5</f>
        <v>6.8634259259259603E-5</v>
      </c>
    </row>
    <row r="18" spans="2:9" ht="18.5" x14ac:dyDescent="0.45">
      <c r="B18" s="2" t="str">
        <f>[3]Resultados!A6</f>
        <v>JF</v>
      </c>
      <c r="C18" s="2">
        <f>[3]Resultados!B6</f>
        <v>3</v>
      </c>
      <c r="D18" s="3" t="str">
        <f>[3]Resultados!C6</f>
        <v>DEUSTO</v>
      </c>
      <c r="E18" s="4">
        <f>[3]Resultados!D6</f>
        <v>1.6666666666666668E-3</v>
      </c>
      <c r="F18" s="4">
        <f>[3]Resultados!E6</f>
        <v>3.483796296296296E-3</v>
      </c>
      <c r="G18" s="4">
        <f>[3]Resultados!F6</f>
        <v>5.3587962962962964E-3</v>
      </c>
      <c r="H18" s="5">
        <f>[3]Resultados!G6</f>
        <v>7.0976851851851852E-3</v>
      </c>
      <c r="I18" s="6">
        <f>[3]Resultados!H6</f>
        <v>1.2638888888888943E-4</v>
      </c>
    </row>
    <row r="19" spans="2:9" ht="18.5" x14ac:dyDescent="0.45">
      <c r="B19" s="2" t="str">
        <f>[3]Resultados!A7</f>
        <v>JF</v>
      </c>
      <c r="C19" s="2">
        <f>[3]Resultados!B7</f>
        <v>4</v>
      </c>
      <c r="D19" s="3" t="str">
        <f>[3]Resultados!C7</f>
        <v>ISUNTZA</v>
      </c>
      <c r="E19" s="4">
        <f>[3]Resultados!D7</f>
        <v>1.6782407407407406E-3</v>
      </c>
      <c r="F19" s="4">
        <f>[3]Resultados!E7</f>
        <v>3.472222222222222E-3</v>
      </c>
      <c r="G19" s="4">
        <f>[3]Resultados!F7</f>
        <v>5.347222222222222E-3</v>
      </c>
      <c r="H19" s="5">
        <f>[3]Resultados!G7</f>
        <v>7.1168981481481474E-3</v>
      </c>
      <c r="I19" s="6">
        <f>[3]Resultados!H7</f>
        <v>1.4560185185185162E-4</v>
      </c>
    </row>
    <row r="21" spans="2:9" ht="18.5" x14ac:dyDescent="0.45">
      <c r="B21" s="1" t="str">
        <f>[4]Resultados!A3</f>
        <v>MAILA</v>
      </c>
      <c r="C21" s="1" t="str">
        <f>[4]Resultados!B3</f>
        <v>KALE</v>
      </c>
      <c r="D21" s="1" t="str">
        <f>[4]Resultados!C3</f>
        <v>PARTAIDEAK</v>
      </c>
      <c r="E21" s="1" t="str">
        <f>[4]Resultados!D3</f>
        <v>ZIABOGA</v>
      </c>
      <c r="F21" s="1" t="str">
        <f>[4]Resultados!E3</f>
        <v>ZIABOGA</v>
      </c>
      <c r="G21" s="1" t="str">
        <f>[4]Resultados!F3</f>
        <v>ZIABOGA</v>
      </c>
      <c r="H21" s="1" t="str">
        <f>[4]Resultados!G3</f>
        <v>HELMUGA</v>
      </c>
      <c r="I21" s="2" t="str">
        <f>[4]Resultados!H3</f>
        <v>DIF.</v>
      </c>
    </row>
    <row r="22" spans="2:9" ht="18.5" x14ac:dyDescent="0.45">
      <c r="B22" s="2" t="str">
        <f>[4]Resultados!A4</f>
        <v>ABS F</v>
      </c>
      <c r="C22" s="2">
        <f>[4]Resultados!B4</f>
        <v>1</v>
      </c>
      <c r="D22" s="1" t="str">
        <f>[4]Resultados!C4</f>
        <v>DEUSTU</v>
      </c>
      <c r="E22" s="4">
        <f>[4]Resultados!D4</f>
        <v>1.5856481481481479E-3</v>
      </c>
      <c r="F22" s="4">
        <f>[4]Resultados!E4</f>
        <v>3.2870370370370367E-3</v>
      </c>
      <c r="G22" s="4">
        <f>[4]Resultados!F4</f>
        <v>5.0115740740740737E-3</v>
      </c>
      <c r="H22" s="5">
        <f>[4]Resultados!G4</f>
        <v>6.7569444444444448E-3</v>
      </c>
      <c r="I22" s="2"/>
    </row>
    <row r="23" spans="2:9" ht="18.5" x14ac:dyDescent="0.45">
      <c r="B23" s="2" t="str">
        <f>[4]Resultados!A5</f>
        <v>ABS F</v>
      </c>
      <c r="C23" s="2">
        <f>[4]Resultados!B5</f>
        <v>2</v>
      </c>
      <c r="D23" s="1" t="str">
        <f>[4]Resultados!C5</f>
        <v xml:space="preserve">SAN JUAN </v>
      </c>
      <c r="E23" s="4">
        <f>[4]Resultados!D5</f>
        <v>1.6319444444444445E-3</v>
      </c>
      <c r="F23" s="4">
        <f>[4]Resultados!E5</f>
        <v>3.37962962962963E-3</v>
      </c>
      <c r="G23" s="4">
        <f>[4]Resultados!F5</f>
        <v>5.115740740740741E-3</v>
      </c>
      <c r="H23" s="5">
        <f>[4]Resultados!G5</f>
        <v>6.8960648148148141E-3</v>
      </c>
      <c r="I23" s="6">
        <f>[4]Resultados!H5</f>
        <v>1.3912037037036931E-4</v>
      </c>
    </row>
    <row r="24" spans="2:9" ht="18.5" x14ac:dyDescent="0.45">
      <c r="B24" s="2" t="str">
        <f>[4]Resultados!A6</f>
        <v>ABS F</v>
      </c>
      <c r="C24" s="2">
        <f>[4]Resultados!B6</f>
        <v>3</v>
      </c>
      <c r="D24" s="1" t="str">
        <f>[4]Resultados!C6</f>
        <v>KAIARRIBA</v>
      </c>
      <c r="E24" s="4">
        <f>[4]Resultados!D6</f>
        <v>1.6087962962962963E-3</v>
      </c>
      <c r="F24" s="4">
        <f>[4]Resultados!E6</f>
        <v>3.37962962962963E-3</v>
      </c>
      <c r="G24" s="4">
        <f>[4]Resultados!F6</f>
        <v>5.1504629629629635E-3</v>
      </c>
      <c r="H24" s="5">
        <f>[4]Resultados!G6</f>
        <v>6.9209490740740733E-3</v>
      </c>
      <c r="I24" s="6">
        <f>[4]Resultados!H6</f>
        <v>1.6400462962962853E-4</v>
      </c>
    </row>
    <row r="25" spans="2:9" ht="18.5" x14ac:dyDescent="0.45">
      <c r="B25" s="2" t="str">
        <f>[4]Resultados!A7</f>
        <v>ABS F</v>
      </c>
      <c r="C25" s="2">
        <f>[4]Resultados!B7</f>
        <v>4</v>
      </c>
      <c r="D25" s="1" t="str">
        <f>[4]Resultados!C7</f>
        <v>HIBAIKA</v>
      </c>
      <c r="E25" s="4">
        <f>[4]Resultados!D7</f>
        <v>1.6203703703703703E-3</v>
      </c>
      <c r="F25" s="4">
        <f>[4]Resultados!E7</f>
        <v>3.3912037037037036E-3</v>
      </c>
      <c r="G25" s="4">
        <f>[4]Resultados!F7</f>
        <v>5.1736111111111115E-3</v>
      </c>
      <c r="H25" s="5">
        <f>[4]Resultados!G7</f>
        <v>6.9627314814814821E-3</v>
      </c>
      <c r="I25" s="6">
        <f>[4]Resultados!H7</f>
        <v>2.0578703703703731E-4</v>
      </c>
    </row>
  </sheetData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EUSKADIKO ARRAUN FEDERAZIOA</dc:creator>
  <cp:lastModifiedBy>EUSKADIKO ARRAUN FEDERAZIOA</cp:lastModifiedBy>
  <cp:lastPrinted>2021-04-18T10:58:15Z</cp:lastPrinted>
  <dcterms:created xsi:type="dcterms:W3CDTF">2021-04-18T08:49:17Z</dcterms:created>
  <dcterms:modified xsi:type="dcterms:W3CDTF">2021-04-18T11:07:57Z</dcterms:modified>
</cp:coreProperties>
</file>